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alg" state="visible" r:id="rId4"/>
    <sheet sheetId="2" name="Månedlig oversigt" state="visible" r:id="rId5"/>
    <sheet sheetId="3" name="Sådan bruger du denne skabelon" state="visible" r:id="rId6"/>
  </sheets>
  <calcPr calcId="171027"/>
</workbook>
</file>

<file path=xl/sharedStrings.xml><?xml version="1.0" encoding="utf-8"?>
<sst xmlns="http://schemas.openxmlformats.org/spreadsheetml/2006/main" count="160" uniqueCount="101">
  <si>
    <t>Salgs- og indtægtstracker</t>
  </si>
  <si>
    <t>Dato</t>
  </si>
  <si>
    <t>Kunde</t>
  </si>
  <si>
    <t>Produkt/Ydelse</t>
  </si>
  <si>
    <t>Beløb</t>
  </si>
  <si>
    <t>Status</t>
  </si>
  <si>
    <t>Betalingsmetode</t>
  </si>
  <si>
    <t>Noter</t>
  </si>
  <si>
    <t>2025-01-02</t>
  </si>
  <si>
    <t>TechCorp A/S</t>
  </si>
  <si>
    <t>Hjemmeside redesign</t>
  </si>
  <si>
    <t>Betalt</t>
  </si>
  <si>
    <t>Bankoverførsel</t>
  </si>
  <si>
    <t>Stor ordre</t>
  </si>
  <si>
    <t>2025-01-05</t>
  </si>
  <si>
    <t>DesignStudio</t>
  </si>
  <si>
    <t>Logo design</t>
  </si>
  <si>
    <t>MobilePay</t>
  </si>
  <si>
    <t/>
  </si>
  <si>
    <t>2025-01-08</t>
  </si>
  <si>
    <t>GreenTech</t>
  </si>
  <si>
    <t>App udvikling</t>
  </si>
  <si>
    <t>Delvist</t>
  </si>
  <si>
    <t>Faktura</t>
  </si>
  <si>
    <t>50% forudbetalt</t>
  </si>
  <si>
    <t>2025-01-12</t>
  </si>
  <si>
    <t>Olsen Byg</t>
  </si>
  <si>
    <t>Hjemmeside</t>
  </si>
  <si>
    <t>2025-01-15</t>
  </si>
  <si>
    <t>MADkultur</t>
  </si>
  <si>
    <t>Social media pakke</t>
  </si>
  <si>
    <t>Månedlig</t>
  </si>
  <si>
    <t>2025-01-18</t>
  </si>
  <si>
    <t>Berg &amp; Co</t>
  </si>
  <si>
    <t>Konsulentbistand</t>
  </si>
  <si>
    <t>Venter</t>
  </si>
  <si>
    <t>Faktura sendt</t>
  </si>
  <si>
    <t>2025-01-22</t>
  </si>
  <si>
    <t>Rasmus IT</t>
  </si>
  <si>
    <t>Sikkerhedsgennemgang</t>
  </si>
  <si>
    <t>2025-01-25</t>
  </si>
  <si>
    <t>KP Marketing</t>
  </si>
  <si>
    <t>SEO optimering</t>
  </si>
  <si>
    <t>2025-01-28</t>
  </si>
  <si>
    <t>Vedligeholdelse</t>
  </si>
  <si>
    <t>Automatisk</t>
  </si>
  <si>
    <t>2025-02-01</t>
  </si>
  <si>
    <t>Brolægning design</t>
  </si>
  <si>
    <t>2025-02-05</t>
  </si>
  <si>
    <t>Backend API</t>
  </si>
  <si>
    <t>Milestone 1</t>
  </si>
  <si>
    <t>2025-02-10</t>
  </si>
  <si>
    <t>2025-02-14</t>
  </si>
  <si>
    <t>3D visualisering</t>
  </si>
  <si>
    <t>2025-02-18</t>
  </si>
  <si>
    <t>Workshop</t>
  </si>
  <si>
    <t>2 deltagere</t>
  </si>
  <si>
    <t>2025-02-22</t>
  </si>
  <si>
    <t>Cloud migration</t>
  </si>
  <si>
    <t>Aftale om ratebetaling</t>
  </si>
  <si>
    <t>2025-02-26</t>
  </si>
  <si>
    <t>Content创作</t>
  </si>
  <si>
    <t>2025-03-01</t>
  </si>
  <si>
    <t>Rapport</t>
  </si>
  <si>
    <t>2025-03-05</t>
  </si>
  <si>
    <t>Brand guide</t>
  </si>
  <si>
    <t>2025-03-10</t>
  </si>
  <si>
    <t>Fejlretting</t>
  </si>
  <si>
    <t>2025-03-15</t>
  </si>
  <si>
    <t>Email kampagne</t>
  </si>
  <si>
    <t>TOTAL</t>
  </si>
  <si>
    <t>Antal salg:</t>
  </si>
  <si>
    <t>Betalt:</t>
  </si>
  <si>
    <t>Venter:</t>
  </si>
  <si>
    <t>Gns. salg:</t>
  </si>
  <si>
    <t>Månedlig salgsoversigt</t>
  </si>
  <si>
    <t>Måned</t>
  </si>
  <si>
    <t>Total salg</t>
  </si>
  <si>
    <t>Gns. salg</t>
  </si>
  <si>
    <t>Bedste dag</t>
  </si>
  <si>
    <t>Dårligste dag</t>
  </si>
  <si>
    <t>Januar</t>
  </si>
  <si>
    <t>Februar</t>
  </si>
  <si>
    <t>Marts</t>
  </si>
  <si>
    <t>April</t>
  </si>
  <si>
    <t>Maj</t>
  </si>
  <si>
    <t>Juni</t>
  </si>
  <si>
    <t>Juli</t>
  </si>
  <si>
    <t>August</t>
  </si>
  <si>
    <t>September</t>
  </si>
  <si>
    <t>Oktober</t>
  </si>
  <si>
    <t>November</t>
  </si>
  <si>
    <t>December</t>
  </si>
  <si>
    <t>Gns. pr. måned:</t>
  </si>
  <si>
    <t>Sådan bruger du: Salgs- og indtægtstracker</t>
  </si>
  <si>
    <t>1. Registrer hvert salg i fanen "Salg" med dato, kunde, produkt og beløb.</t>
  </si>
  <si>
    <t>2. Angiv status: Betalt, Venter, Delvist.</t>
  </si>
  <si>
    <t>3. Brug "Noter" til særlige betingelser eller aftaler.</t>
  </si>
  <si>
    <t>4. Totalsummer beregnes automatisk.</t>
  </si>
  <si>
    <t>5. Følg den månedlige udvikling i "Månedlig oversigt".</t>
  </si>
  <si>
    <t>6. Opdater månedlig oversigt med nye tal hver måned.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</si>
</sst>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##0,00&quot; kr&quot;"/>
  </numFmts>
  <fonts count="3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color rgb="FF2D3748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D3748"/>
      </patternFill>
    </fill>
    <fill>
      <patternFill patternType="solid">
        <fgColor rgb="FFF7FAFC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4A5568"/>
      </left>
      <right style="thin">
        <color rgb="FF4A5568"/>
      </right>
      <top style="thin">
        <color rgb="FF4A5568"/>
      </top>
      <bottom style="thin">
        <color rgb="FF4A556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164" fontId="2" fillId="4" borderId="2" xfId="0" applyNumberFormat="1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vertical="center"/>
    </xf>
    <xf numFmtId="3" fontId="2" fillId="3" borderId="2" xfId="0" applyNumberFormat="1" applyFont="1" applyFill="1" applyBorder="1" applyAlignment="1">
      <alignment vertical="center"/>
    </xf>
    <xf numFmtId="3" fontId="2" fillId="4" borderId="2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 zoomScale="100" zoomScaleNormal="10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7" width="28" customWidth="1"/>
  </cols>
  <sheetData>
    <row r="1" ht="28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22" customHeight="1" spans="1:7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x14ac:dyDescent="0.25">
      <c r="A3" s="3" t="s">
        <v>8</v>
      </c>
      <c r="B3" s="3" t="s">
        <v>9</v>
      </c>
      <c r="C3" s="3" t="s">
        <v>10</v>
      </c>
      <c r="D3" s="4">
        <v>45000</v>
      </c>
      <c r="E3" s="3" t="s">
        <v>11</v>
      </c>
      <c r="F3" s="3" t="s">
        <v>12</v>
      </c>
      <c r="G3" s="3" t="s">
        <v>13</v>
      </c>
    </row>
    <row r="4" spans="1:7" x14ac:dyDescent="0.25">
      <c r="A4" s="2" t="s">
        <v>14</v>
      </c>
      <c r="B4" s="2" t="s">
        <v>15</v>
      </c>
      <c r="C4" s="2" t="s">
        <v>16</v>
      </c>
      <c r="D4" s="5">
        <v>8500</v>
      </c>
      <c r="E4" s="2" t="s">
        <v>11</v>
      </c>
      <c r="F4" s="2" t="s">
        <v>17</v>
      </c>
      <c r="G4" s="2" t="s">
        <v>18</v>
      </c>
    </row>
    <row r="5" spans="1:7" x14ac:dyDescent="0.25">
      <c r="A5" s="3" t="s">
        <v>19</v>
      </c>
      <c r="B5" s="3" t="s">
        <v>20</v>
      </c>
      <c r="C5" s="3" t="s">
        <v>21</v>
      </c>
      <c r="D5" s="4">
        <v>120000</v>
      </c>
      <c r="E5" s="3" t="s">
        <v>22</v>
      </c>
      <c r="F5" s="3" t="s">
        <v>23</v>
      </c>
      <c r="G5" s="3" t="s">
        <v>24</v>
      </c>
    </row>
    <row r="6" spans="1:7" x14ac:dyDescent="0.25">
      <c r="A6" s="2" t="s">
        <v>25</v>
      </c>
      <c r="B6" s="2" t="s">
        <v>26</v>
      </c>
      <c r="C6" s="2" t="s">
        <v>27</v>
      </c>
      <c r="D6" s="5">
        <v>25000</v>
      </c>
      <c r="E6" s="2" t="s">
        <v>11</v>
      </c>
      <c r="F6" s="2" t="s">
        <v>12</v>
      </c>
      <c r="G6" s="2" t="s">
        <v>18</v>
      </c>
    </row>
    <row r="7" spans="1:7" x14ac:dyDescent="0.25">
      <c r="A7" s="3" t="s">
        <v>28</v>
      </c>
      <c r="B7" s="3" t="s">
        <v>29</v>
      </c>
      <c r="C7" s="3" t="s">
        <v>30</v>
      </c>
      <c r="D7" s="4">
        <v>6000</v>
      </c>
      <c r="E7" s="3" t="s">
        <v>11</v>
      </c>
      <c r="F7" s="3" t="s">
        <v>17</v>
      </c>
      <c r="G7" s="3" t="s">
        <v>31</v>
      </c>
    </row>
    <row r="8" spans="1:7" x14ac:dyDescent="0.25">
      <c r="A8" s="2" t="s">
        <v>32</v>
      </c>
      <c r="B8" s="2" t="s">
        <v>33</v>
      </c>
      <c r="C8" s="2" t="s">
        <v>34</v>
      </c>
      <c r="D8" s="5">
        <v>15000</v>
      </c>
      <c r="E8" s="2" t="s">
        <v>35</v>
      </c>
      <c r="F8" s="2" t="s">
        <v>23</v>
      </c>
      <c r="G8" s="2" t="s">
        <v>36</v>
      </c>
    </row>
    <row r="9" spans="1:7" x14ac:dyDescent="0.25">
      <c r="A9" s="3" t="s">
        <v>37</v>
      </c>
      <c r="B9" s="3" t="s">
        <v>38</v>
      </c>
      <c r="C9" s="3" t="s">
        <v>39</v>
      </c>
      <c r="D9" s="4">
        <v>35000</v>
      </c>
      <c r="E9" s="3" t="s">
        <v>11</v>
      </c>
      <c r="F9" s="3" t="s">
        <v>12</v>
      </c>
      <c r="G9" s="3" t="s">
        <v>18</v>
      </c>
    </row>
    <row r="10" spans="1:7" x14ac:dyDescent="0.25">
      <c r="A10" s="2" t="s">
        <v>40</v>
      </c>
      <c r="B10" s="2" t="s">
        <v>41</v>
      </c>
      <c r="C10" s="2" t="s">
        <v>42</v>
      </c>
      <c r="D10" s="5">
        <v>12000</v>
      </c>
      <c r="E10" s="2" t="s">
        <v>11</v>
      </c>
      <c r="F10" s="2" t="s">
        <v>17</v>
      </c>
      <c r="G10" s="2" t="s">
        <v>18</v>
      </c>
    </row>
    <row r="11" spans="1:7" x14ac:dyDescent="0.25">
      <c r="A11" s="3" t="s">
        <v>43</v>
      </c>
      <c r="B11" s="3" t="s">
        <v>9</v>
      </c>
      <c r="C11" s="3" t="s">
        <v>44</v>
      </c>
      <c r="D11" s="4">
        <v>5000</v>
      </c>
      <c r="E11" s="3" t="s">
        <v>11</v>
      </c>
      <c r="F11" s="3" t="s">
        <v>45</v>
      </c>
      <c r="G11" s="3" t="s">
        <v>31</v>
      </c>
    </row>
    <row r="12" spans="1:7" x14ac:dyDescent="0.25">
      <c r="A12" s="2" t="s">
        <v>46</v>
      </c>
      <c r="B12" s="2" t="s">
        <v>15</v>
      </c>
      <c r="C12" s="2" t="s">
        <v>47</v>
      </c>
      <c r="D12" s="5">
        <v>22000</v>
      </c>
      <c r="E12" s="2" t="s">
        <v>11</v>
      </c>
      <c r="F12" s="2" t="s">
        <v>12</v>
      </c>
      <c r="G12" s="2" t="s">
        <v>18</v>
      </c>
    </row>
    <row r="13" spans="1:7" x14ac:dyDescent="0.25">
      <c r="A13" s="3" t="s">
        <v>48</v>
      </c>
      <c r="B13" s="3" t="s">
        <v>20</v>
      </c>
      <c r="C13" s="3" t="s">
        <v>49</v>
      </c>
      <c r="D13" s="4">
        <v>85000</v>
      </c>
      <c r="E13" s="3" t="s">
        <v>22</v>
      </c>
      <c r="F13" s="3" t="s">
        <v>23</v>
      </c>
      <c r="G13" s="3" t="s">
        <v>50</v>
      </c>
    </row>
    <row r="14" spans="1:7" x14ac:dyDescent="0.25">
      <c r="A14" s="2" t="s">
        <v>51</v>
      </c>
      <c r="B14" s="2" t="s">
        <v>29</v>
      </c>
      <c r="C14" s="2" t="s">
        <v>27</v>
      </c>
      <c r="D14" s="5">
        <v>18000</v>
      </c>
      <c r="E14" s="2" t="s">
        <v>11</v>
      </c>
      <c r="F14" s="2" t="s">
        <v>12</v>
      </c>
      <c r="G14" s="2" t="s">
        <v>18</v>
      </c>
    </row>
    <row r="15" spans="1:7" x14ac:dyDescent="0.25">
      <c r="A15" s="3" t="s">
        <v>52</v>
      </c>
      <c r="B15" s="3" t="s">
        <v>26</v>
      </c>
      <c r="C15" s="3" t="s">
        <v>53</v>
      </c>
      <c r="D15" s="4">
        <v>30000</v>
      </c>
      <c r="E15" s="3" t="s">
        <v>35</v>
      </c>
      <c r="F15" s="3" t="s">
        <v>23</v>
      </c>
      <c r="G15" s="3" t="s">
        <v>18</v>
      </c>
    </row>
    <row r="16" spans="1:7" x14ac:dyDescent="0.25">
      <c r="A16" s="2" t="s">
        <v>54</v>
      </c>
      <c r="B16" s="2" t="s">
        <v>33</v>
      </c>
      <c r="C16" s="2" t="s">
        <v>55</v>
      </c>
      <c r="D16" s="5">
        <v>8000</v>
      </c>
      <c r="E16" s="2" t="s">
        <v>11</v>
      </c>
      <c r="F16" s="2" t="s">
        <v>17</v>
      </c>
      <c r="G16" s="2" t="s">
        <v>56</v>
      </c>
    </row>
    <row r="17" spans="1:7" x14ac:dyDescent="0.25">
      <c r="A17" s="3" t="s">
        <v>57</v>
      </c>
      <c r="B17" s="3" t="s">
        <v>38</v>
      </c>
      <c r="C17" s="3" t="s">
        <v>58</v>
      </c>
      <c r="D17" s="4">
        <v>55000</v>
      </c>
      <c r="E17" s="3" t="s">
        <v>22</v>
      </c>
      <c r="F17" s="3" t="s">
        <v>23</v>
      </c>
      <c r="G17" s="3" t="s">
        <v>59</v>
      </c>
    </row>
    <row r="18" spans="1:7" x14ac:dyDescent="0.25">
      <c r="A18" s="2" t="s">
        <v>60</v>
      </c>
      <c r="B18" s="2" t="s">
        <v>41</v>
      </c>
      <c r="C18" s="2" t="s">
        <v>61</v>
      </c>
      <c r="D18" s="5">
        <v>9500</v>
      </c>
      <c r="E18" s="2" t="s">
        <v>11</v>
      </c>
      <c r="F18" s="2" t="s">
        <v>17</v>
      </c>
      <c r="G18" s="2" t="s">
        <v>18</v>
      </c>
    </row>
    <row r="19" spans="1:7" x14ac:dyDescent="0.25">
      <c r="A19" s="3" t="s">
        <v>62</v>
      </c>
      <c r="B19" s="3" t="s">
        <v>9</v>
      </c>
      <c r="C19" s="3" t="s">
        <v>63</v>
      </c>
      <c r="D19" s="4">
        <v>15000</v>
      </c>
      <c r="E19" s="3" t="s">
        <v>11</v>
      </c>
      <c r="F19" s="3" t="s">
        <v>12</v>
      </c>
      <c r="G19" s="3" t="s">
        <v>18</v>
      </c>
    </row>
    <row r="20" spans="1:7" x14ac:dyDescent="0.25">
      <c r="A20" s="2" t="s">
        <v>64</v>
      </c>
      <c r="B20" s="2" t="s">
        <v>15</v>
      </c>
      <c r="C20" s="2" t="s">
        <v>65</v>
      </c>
      <c r="D20" s="5">
        <v>12000</v>
      </c>
      <c r="E20" s="2" t="s">
        <v>11</v>
      </c>
      <c r="F20" s="2" t="s">
        <v>12</v>
      </c>
      <c r="G20" s="2" t="s">
        <v>18</v>
      </c>
    </row>
    <row r="21" spans="1:7" x14ac:dyDescent="0.25">
      <c r="A21" s="3" t="s">
        <v>66</v>
      </c>
      <c r="B21" s="3" t="s">
        <v>20</v>
      </c>
      <c r="C21" s="3" t="s">
        <v>67</v>
      </c>
      <c r="D21" s="4">
        <v>7500</v>
      </c>
      <c r="E21" s="3" t="s">
        <v>35</v>
      </c>
      <c r="F21" s="3" t="s">
        <v>23</v>
      </c>
      <c r="G21" s="3" t="s">
        <v>18</v>
      </c>
    </row>
    <row r="22" spans="1:7" x14ac:dyDescent="0.25">
      <c r="A22" s="2" t="s">
        <v>68</v>
      </c>
      <c r="B22" s="2" t="s">
        <v>29</v>
      </c>
      <c r="C22" s="2" t="s">
        <v>69</v>
      </c>
      <c r="D22" s="5">
        <v>4500</v>
      </c>
      <c r="E22" s="2" t="s">
        <v>11</v>
      </c>
      <c r="F22" s="2" t="s">
        <v>17</v>
      </c>
      <c r="G22" s="2" t="s">
        <v>18</v>
      </c>
    </row>
    <row r="24" spans="1:7" x14ac:dyDescent="0.25">
      <c r="A24" s="2" t="s">
        <v>70</v>
      </c>
      <c r="B24" s="2"/>
      <c r="C24" s="2"/>
      <c r="D24" s="6">
        <f>SUM(D3:D22)</f>
      </c>
    </row>
    <row r="25" spans="1:7" x14ac:dyDescent="0.25">
      <c r="A25" s="3" t="s">
        <v>71</v>
      </c>
      <c r="B25" s="3"/>
      <c r="C25" s="3"/>
      <c r="D25" s="2">
        <f>COUNTA(D3:D22)</f>
      </c>
    </row>
    <row r="26" spans="1:7" x14ac:dyDescent="0.25">
      <c r="A26" s="2" t="s">
        <v>72</v>
      </c>
      <c r="B26" s="2"/>
      <c r="C26" s="2"/>
      <c r="D26" s="2">
        <f>COUNTIF(E3:E22,"Betalt")</f>
      </c>
    </row>
    <row r="27" spans="1:7" x14ac:dyDescent="0.25">
      <c r="A27" s="3" t="s">
        <v>73</v>
      </c>
      <c r="B27" s="3"/>
      <c r="C27" s="3"/>
      <c r="D27" s="2">
        <f>COUNTIF(E3:E22,"Venter")</f>
      </c>
    </row>
    <row r="28" spans="1:7" x14ac:dyDescent="0.25">
      <c r="A28" s="2" t="s">
        <v>74</v>
      </c>
      <c r="B28" s="2"/>
      <c r="C28" s="2"/>
      <c r="D28" s="7">
        <f>D24/D25</f>
      </c>
    </row>
  </sheetData>
  <mergeCells count="1">
    <mergeCell ref="A1:G1"/>
  </mergeCells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 zoomScale="100" zoomScaleNormal="10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5" width="25" customWidth="1"/>
  </cols>
  <sheetData>
    <row r="1" ht="28" customHeight="1" spans="1:5" x14ac:dyDescent="0.25">
      <c r="A1" s="1" t="s">
        <v>75</v>
      </c>
      <c r="B1" s="1"/>
      <c r="C1" s="1"/>
      <c r="D1" s="1"/>
      <c r="E1" s="1"/>
    </row>
    <row r="2" ht="22" customHeight="1" spans="1:5" x14ac:dyDescent="0.25">
      <c r="A2" s="2" t="s">
        <v>76</v>
      </c>
      <c r="B2" s="2" t="s">
        <v>77</v>
      </c>
      <c r="C2" s="2" t="s">
        <v>78</v>
      </c>
      <c r="D2" s="2" t="s">
        <v>79</v>
      </c>
      <c r="E2" s="2" t="s">
        <v>80</v>
      </c>
    </row>
    <row r="3" spans="1:5" x14ac:dyDescent="0.25">
      <c r="A3" s="3" t="s">
        <v>81</v>
      </c>
      <c r="B3" s="4">
        <v>264500</v>
      </c>
      <c r="C3" s="4">
        <f>B3/10</f>
      </c>
      <c r="D3" s="4">
        <v>120000</v>
      </c>
      <c r="E3" s="4">
        <v>5000</v>
      </c>
    </row>
    <row r="4" spans="1:5" x14ac:dyDescent="0.25">
      <c r="A4" s="2" t="s">
        <v>82</v>
      </c>
      <c r="B4" s="5">
        <v>246500</v>
      </c>
      <c r="C4" s="5">
        <f>B4/10</f>
      </c>
      <c r="D4" s="5">
        <v>85000</v>
      </c>
      <c r="E4" s="5">
        <v>4500</v>
      </c>
    </row>
    <row r="5" spans="1:5" x14ac:dyDescent="0.25">
      <c r="A5" s="3" t="s">
        <v>83</v>
      </c>
      <c r="B5" s="4">
        <v>59000</v>
      </c>
      <c r="C5" s="4">
        <f>B5/10</f>
      </c>
      <c r="D5" s="4">
        <v>18000</v>
      </c>
      <c r="E5" s="4">
        <v>4500</v>
      </c>
    </row>
    <row r="6" spans="1:5" x14ac:dyDescent="0.25">
      <c r="A6" s="2" t="s">
        <v>84</v>
      </c>
      <c r="B6" s="5"/>
      <c r="C6" s="5"/>
      <c r="D6" s="5"/>
      <c r="E6" s="5"/>
    </row>
    <row r="7" spans="1:5" x14ac:dyDescent="0.25">
      <c r="A7" s="3" t="s">
        <v>85</v>
      </c>
      <c r="B7" s="4"/>
      <c r="C7" s="4"/>
      <c r="D7" s="4"/>
      <c r="E7" s="4"/>
    </row>
    <row r="8" spans="1:5" x14ac:dyDescent="0.25">
      <c r="A8" s="2" t="s">
        <v>86</v>
      </c>
      <c r="B8" s="5"/>
      <c r="C8" s="5"/>
      <c r="D8" s="5"/>
      <c r="E8" s="5"/>
    </row>
    <row r="9" spans="1:5" x14ac:dyDescent="0.25">
      <c r="A9" s="3" t="s">
        <v>87</v>
      </c>
      <c r="B9" s="4"/>
      <c r="C9" s="4"/>
      <c r="D9" s="4"/>
      <c r="E9" s="4"/>
    </row>
    <row r="10" spans="1:5" x14ac:dyDescent="0.25">
      <c r="A10" s="2" t="s">
        <v>88</v>
      </c>
      <c r="B10" s="5"/>
      <c r="C10" s="5"/>
      <c r="D10" s="5"/>
      <c r="E10" s="5"/>
    </row>
    <row r="11" spans="1:5" x14ac:dyDescent="0.25">
      <c r="A11" s="3" t="s">
        <v>89</v>
      </c>
      <c r="B11" s="4"/>
      <c r="C11" s="4"/>
      <c r="D11" s="4"/>
      <c r="E11" s="4"/>
    </row>
    <row r="12" spans="1:5" x14ac:dyDescent="0.25">
      <c r="A12" s="2" t="s">
        <v>90</v>
      </c>
      <c r="B12" s="5"/>
      <c r="C12" s="5"/>
      <c r="D12" s="5"/>
      <c r="E12" s="5"/>
    </row>
    <row r="13" spans="1:5" x14ac:dyDescent="0.25">
      <c r="A13" s="3" t="s">
        <v>91</v>
      </c>
      <c r="B13" s="4"/>
      <c r="C13" s="4"/>
      <c r="D13" s="4"/>
      <c r="E13" s="4"/>
    </row>
    <row r="14" spans="1:5" x14ac:dyDescent="0.25">
      <c r="A14" s="2" t="s">
        <v>92</v>
      </c>
      <c r="B14" s="5"/>
      <c r="C14" s="5"/>
      <c r="D14" s="5"/>
      <c r="E14" s="5"/>
    </row>
    <row r="16" spans="1:5" x14ac:dyDescent="0.25">
      <c r="A16" s="2" t="s">
        <v>70</v>
      </c>
      <c r="B16" s="7">
        <f>SUM(B3:B14)</f>
      </c>
    </row>
    <row r="17" spans="1:5" x14ac:dyDescent="0.25">
      <c r="A17" s="3" t="s">
        <v>93</v>
      </c>
      <c r="B17" s="7">
        <f>B16/12</f>
      </c>
    </row>
  </sheetData>
  <mergeCells count="1">
    <mergeCell ref="A1:E1"/>
  </mergeCells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1" width="15" hidden="1" customWidth="1"/>
    <col min="2" max="2" width="43" customWidth="1"/>
  </cols>
  <sheetData>
    <row r="1" ht="28" customHeight="1" spans="1:2" x14ac:dyDescent="0.25">
      <c r="A1" s="1"/>
      <c r="B1" s="1" t="s">
        <v>94</v>
      </c>
    </row>
    <row r="3" spans="1:2" x14ac:dyDescent="0.25">
      <c r="A3" s="3"/>
      <c r="B3" s="3" t="s">
        <v>95</v>
      </c>
    </row>
    <row r="4" spans="1:2" x14ac:dyDescent="0.25">
      <c r="A4" s="2"/>
      <c r="B4" s="2" t="s">
        <v>96</v>
      </c>
    </row>
    <row r="5" spans="1:2" x14ac:dyDescent="0.25">
      <c r="A5" s="3"/>
      <c r="B5" s="3" t="s">
        <v>97</v>
      </c>
    </row>
    <row r="6" spans="1:2" x14ac:dyDescent="0.25">
      <c r="A6" s="2"/>
      <c r="B6" s="2" t="s">
        <v>98</v>
      </c>
    </row>
    <row r="7" spans="1:2" x14ac:dyDescent="0.25">
      <c r="A7" s="3"/>
      <c r="B7" s="3" t="s">
        <v>99</v>
      </c>
    </row>
    <row r="8" spans="1:2" x14ac:dyDescent="0.25">
      <c r="A8" s="2"/>
      <c r="B8" s="2" t="s">
        <v>100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Salg</vt:lpstr>
      <vt:lpstr>Månedlig oversigt</vt:lpstr>
      <vt:lpstr>Sådan bruger du denne skabelon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Skabelon Generator v2</dc:creator>
  <dc:title/>
  <dc:subject/>
  <dc:description/>
  <cp:keywords/>
  <cp:category/>
  <cp:lastModifiedBy>Unknown</cp:lastModifiedBy>
  <dcterms:created xsi:type="dcterms:W3CDTF">2026-06-11T00:06:23Z</dcterms:created>
  <dcterms:modified xsi:type="dcterms:W3CDTF">2026-06-11T00:06:23Z</dcterms:modified>
</cp:coreProperties>
</file>